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DOKUMENTY\budżet 2025\Projekt Budżetu  na 2025\Projekt Budżetu  na 2025\"/>
    </mc:Choice>
  </mc:AlternateContent>
  <xr:revisionPtr revIDLastSave="0" documentId="13_ncr:1_{15DC59EA-0F10-4510-8416-735DE606DA60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Sheet1" sheetId="1" r:id="rId1"/>
  </sheets>
  <definedNames>
    <definedName name="_xlnm.Print_Area" localSheetId="0">Sheet1!$A$1:$F$72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71" i="1"/>
  <c r="F72" i="1" l="1"/>
</calcChain>
</file>

<file path=xl/sharedStrings.xml><?xml version="1.0" encoding="utf-8"?>
<sst xmlns="http://schemas.openxmlformats.org/spreadsheetml/2006/main" count="117" uniqueCount="103">
  <si>
    <t>w złotych</t>
  </si>
  <si>
    <t>§</t>
  </si>
  <si>
    <t>Kwota</t>
  </si>
  <si>
    <t>Wydatki razem</t>
  </si>
  <si>
    <r>
      <rPr>
        <b/>
        <sz val="10"/>
        <rFont val="Trebuchet MS"/>
        <family val="2"/>
        <charset val="238"/>
      </rPr>
      <t>Dział</t>
    </r>
  </si>
  <si>
    <r>
      <rPr>
        <b/>
        <sz val="10"/>
        <rFont val="Trebuchet MS"/>
        <family val="2"/>
        <charset val="238"/>
      </rPr>
      <t>Rozdział</t>
    </r>
  </si>
  <si>
    <r>
      <rPr>
        <b/>
        <sz val="10"/>
        <rFont val="Trebuchet MS"/>
        <family val="2"/>
        <charset val="238"/>
      </rPr>
      <t>Nazwa sołectwa</t>
    </r>
  </si>
  <si>
    <r>
      <rPr>
        <b/>
        <sz val="10"/>
        <rFont val="Trebuchet MS"/>
        <family val="2"/>
        <charset val="238"/>
      </rPr>
      <t>Nazwa zadania, przedsięwzięcia</t>
    </r>
  </si>
  <si>
    <r>
      <rPr>
        <sz val="10"/>
        <rFont val="Trebuchet MS"/>
        <family val="2"/>
        <charset val="238"/>
      </rPr>
      <t>1</t>
    </r>
  </si>
  <si>
    <r>
      <rPr>
        <sz val="10"/>
        <rFont val="Trebuchet MS"/>
        <family val="2"/>
        <charset val="238"/>
      </rPr>
      <t>2</t>
    </r>
  </si>
  <si>
    <r>
      <rPr>
        <sz val="10"/>
        <rFont val="Trebuchet MS"/>
        <family val="2"/>
        <charset val="238"/>
      </rPr>
      <t>3</t>
    </r>
  </si>
  <si>
    <r>
      <rPr>
        <sz val="10"/>
        <rFont val="Trebuchet MS"/>
        <family val="2"/>
        <charset val="238"/>
      </rPr>
      <t>4</t>
    </r>
  </si>
  <si>
    <r>
      <rPr>
        <sz val="10"/>
        <rFont val="Trebuchet MS"/>
        <family val="2"/>
        <charset val="238"/>
      </rPr>
      <t>5</t>
    </r>
  </si>
  <si>
    <r>
      <rPr>
        <sz val="10"/>
        <rFont val="Trebuchet MS"/>
        <family val="2"/>
        <charset val="238"/>
      </rPr>
      <t>6</t>
    </r>
  </si>
  <si>
    <t xml:space="preserve">                                                                </t>
  </si>
  <si>
    <t>Tabela nr 4                                                                        do Uchwały Budżetowej Nr……                                         z dnia………..</t>
  </si>
  <si>
    <t xml:space="preserve">Razem </t>
  </si>
  <si>
    <t>Długowola Pierwsza, Długowola Druga</t>
  </si>
  <si>
    <t>Gruszczyn</t>
  </si>
  <si>
    <t>Józefów</t>
  </si>
  <si>
    <t>Katarzynów, Wola Solecka Druga</t>
  </si>
  <si>
    <t>Borowo</t>
  </si>
  <si>
    <t>Leszczyny</t>
  </si>
  <si>
    <t>Maruszów</t>
  </si>
  <si>
    <t>Tomaszówka</t>
  </si>
  <si>
    <t>Walentynów</t>
  </si>
  <si>
    <t>Wola Solecka Pierwsza</t>
  </si>
  <si>
    <t>Wólka</t>
  </si>
  <si>
    <t>Zofiówka</t>
  </si>
  <si>
    <t>Dąbrówka</t>
  </si>
  <si>
    <t>Przedsięwzięcia bieżące</t>
  </si>
  <si>
    <t>Przedsięwzięcia majątkowe</t>
  </si>
  <si>
    <t>Krępa Kościelna</t>
  </si>
  <si>
    <t>Huta</t>
  </si>
  <si>
    <t xml:space="preserve">FS - Remont poboczy przy drodze gminnej nr 190332 W  w msc. Małgorzacin </t>
  </si>
  <si>
    <t>Małgorzacin</t>
  </si>
  <si>
    <t>Gołębiów, Jelonek, Szymanów</t>
  </si>
  <si>
    <t>Maziarze</t>
  </si>
  <si>
    <t>FS - Doposażenie placu zabaw w msc. Walentynów</t>
  </si>
  <si>
    <t xml:space="preserve">FS - Zakup urzadzeń na plac zabaw w msc. Jakubówka </t>
  </si>
  <si>
    <t>Jakubówka</t>
  </si>
  <si>
    <t>FS - Remont i doposażenie pomieszczeń gminnego budynku w msc. Śląsko na potrzeby utworzenia świetlicy wiejskiej</t>
  </si>
  <si>
    <t>FS - Zakup progu zwalniającego na drodze gminnej nr 190309 W w msc. Babilon</t>
  </si>
  <si>
    <t>FS - Remont drogi gminnej nr 754</t>
  </si>
  <si>
    <t>FS - Remont drogi gminnej nr 190313 W na terenie sołectwa Huta</t>
  </si>
  <si>
    <t>FS - Remont drogi gminnej nr 190330W na terenie sołectwa Tomaszówka</t>
  </si>
  <si>
    <t>FS - Remont dróg gminnych nr  190306W i 190319W w msc. Zofiówka</t>
  </si>
  <si>
    <t>FS - Zakup kosza na śmieci stanowiacego wyposażenie przystanku autobusowego w msc. Babilon</t>
  </si>
  <si>
    <t>FS - Zakup koszy betonowych na potrzeby utrzymania czystości w przystankach autobusowych w msc. Lipa Miklas</t>
  </si>
  <si>
    <t>FS - Remont mostu wraz z dojściem na rzece Krępiance</t>
  </si>
  <si>
    <t>FS - Remont mostu na rzece Krępiance</t>
  </si>
  <si>
    <t>FS - Doposażenie Publicznej Szkoły Podstawowej w Długowoli w przenośne grzejniki.</t>
  </si>
  <si>
    <t>FS - Doposażenie placu zabaw przy Publicznej Szkole Podstawowej w Woli Soleckiej Pierwszej</t>
  </si>
  <si>
    <t>FS - Zakup lampy solarnej na potrzeby msc. Jakubówka</t>
  </si>
  <si>
    <t>FS - Utwardzenie terenu pod altanę na boisku gminnym w msc. Maruszów</t>
  </si>
  <si>
    <t>FS - Remont i doposażenie świetlicy wiejskiej w miejscowości Długowola Pierwsza</t>
  </si>
  <si>
    <t>FS - Doposażenie świetlicy wiejskiej w msc. Gołębiów</t>
  </si>
  <si>
    <t xml:space="preserve">FS - Zakup ławek zewnętrznych na potrzeby świetlicy wiejskiej w msc Krępa Kościelna  </t>
  </si>
  <si>
    <t xml:space="preserve">FS - Wykonanie opaski wokół budynku świetlicy wiejskiej w miejscowości Wiśniówek </t>
  </si>
  <si>
    <t>FS - Wyposażenie i utwardzenie terenu pod altaną przy świetlicy wiejskiej w msc. Długowola Pierwsza</t>
  </si>
  <si>
    <t>FS - Zakup i montaż garażu blaszanego na potrzeby świetlicy wiejskiej w Maruszowie</t>
  </si>
  <si>
    <t>FS - Organizacja ogólnodostępnych warsztatów kulinarnych dla mieszkańców sołectwa Maruszów</t>
  </si>
  <si>
    <t>FS - Doposażenie boiska gminnego w msc. Maruszów</t>
  </si>
  <si>
    <t>FS - Zakup i montaż solarnych słupów oświetleniowych na potrzeby boiska gminnego w msc. Maruszów</t>
  </si>
  <si>
    <t>FS - Urządzenie boiska sportowego w msc. Lipa Miklas</t>
  </si>
  <si>
    <t>FS - Zakup dwóch urządzeń na plac zabaw w msc. Gołębiów</t>
  </si>
  <si>
    <t>FS - Doposażenie gminnego placu zabaw i siłowni zewnętrznej w msc. Leszczyny</t>
  </si>
  <si>
    <t>FS - Doposażenie placu zabaw w msc. Maziarze</t>
  </si>
  <si>
    <t>FS - Doposażenie placu zabaw w msc. Ratyniec</t>
  </si>
  <si>
    <t>FS - Zakup monitoringu na plac zabaw w msc. Śląsko</t>
  </si>
  <si>
    <t>FS - Budowa chodnika na odcinku drogi gminnej nr 190310W  Lipa Krępa-Lipa Miklas</t>
  </si>
  <si>
    <t>FS - Zakup i montaż znaku z radarem na drodze gminnej nr 190309 W w msc. Babilon</t>
  </si>
  <si>
    <t>FS - Wykup gruntów na potrzeby budowy drogi w msc. Dąbrówka</t>
  </si>
  <si>
    <t>FS - Wykonanie ogrodzenia działki Publicznej Szkoły Podstawowej w Długowoli.</t>
  </si>
  <si>
    <t>FS - Budowa oświetlenia ulicznego w miejscowości Sewerynów sołectwo Lucjanów.</t>
  </si>
  <si>
    <t>FS - Wykonanie altany na działce gminnej przy świetlicy wiejskiej w msc. Lipa Miklas</t>
  </si>
  <si>
    <t>FS - Zakup altany na potrzeby spotkań mieszkańców sołectwa Gruszczyn</t>
  </si>
  <si>
    <t xml:space="preserve">FS - Rozbudowa instalacji fotowoltaicznej na budynku świetlicy wiejskiej w Katarzynowie </t>
  </si>
  <si>
    <t>FS - Rozbudowa świetlicy wiejskiej w msc. Gołębiów</t>
  </si>
  <si>
    <t>FS - Wykonanie  ogrodzenia działki świetlicy wiejskiej w miejscowości Wiśniówek</t>
  </si>
  <si>
    <t>FS - Wykonanie opaski i utwardzenie terenu na potrzeby parkowania samochodów wokół budynku świetlicy wiejskiej w Katarzynowie</t>
  </si>
  <si>
    <t>FS - Budowa świetlicy wiejskiej w msc. Wólka</t>
  </si>
  <si>
    <t>FS - Wykonanie elewacji budynku świetlicy wiejskiej w msc. Józefów</t>
  </si>
  <si>
    <t>FS - Zakup i montaż pieca grzewczego na potrzeby świetlicy wiejskiej w msc. Gołębiów</t>
  </si>
  <si>
    <t>Babilon</t>
  </si>
  <si>
    <t>Babilon, Lipa Miklas</t>
  </si>
  <si>
    <t>Boży Dar, Nowa Wieś</t>
  </si>
  <si>
    <t>Długowola Pierwsza</t>
  </si>
  <si>
    <t>Gołębiów, Szymanów</t>
  </si>
  <si>
    <t>Gołębiów, Jelonek</t>
  </si>
  <si>
    <t>Helenów, Maruszów</t>
  </si>
  <si>
    <t>Krępa Górna, Krępa Kościelna</t>
  </si>
  <si>
    <t>Leopoldów, Wiśniówek</t>
  </si>
  <si>
    <t>Lipa Krępa, Lipa Miklas</t>
  </si>
  <si>
    <t>Lipa Miklas</t>
  </si>
  <si>
    <t>Lucjanów</t>
  </si>
  <si>
    <t>Maruszów, Helenów</t>
  </si>
  <si>
    <t>Ratyniec</t>
  </si>
  <si>
    <t>Poręba, Ślasko</t>
  </si>
  <si>
    <t>Śląsko</t>
  </si>
  <si>
    <t>Plan wydatków na przedsięwzięcia realizowane w ramach funduszu sołeckiego w roku 2025</t>
  </si>
  <si>
    <t>FS - Montaż altany przy świetlicy wiejskiej w msc. Tomaszówka</t>
  </si>
  <si>
    <t>FS - Wykonanie piłkochwytu przy boisku gminnym w msc. Borowo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</si>
</sst>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\ _z_ł"/>
  </numFmts>
  <fonts count="9" x14ac:knownFonts="1">
    <font>
      <sz val="10"/>
      <name val="Arial"/>
    </font>
    <font>
      <sz val="10"/>
      <name val="Trebuchet MS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11"/>
      <name val="Trebuchet MS"/>
      <family val="2"/>
      <charset val="238"/>
    </font>
    <font>
      <b/>
      <sz val="10"/>
      <name val="Arial"/>
      <family val="2"/>
      <charset val="238"/>
    </font>
    <font>
      <b/>
      <sz val="10"/>
      <name val="Trebuchet MS"/>
      <family val="2"/>
      <charset val="238"/>
    </font>
    <font>
      <sz val="12"/>
      <color indexed="8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0" fillId="0" borderId="0" xfId="0" applyNumberFormat="1"/>
    <xf numFmtId="4" fontId="4" fillId="0" borderId="1" xfId="0" applyNumberFormat="1" applyFont="1" applyBorder="1" applyAlignment="1">
      <alignment vertical="top"/>
    </xf>
    <xf numFmtId="165" fontId="5" fillId="2" borderId="16" xfId="0" applyNumberFormat="1" applyFont="1" applyFill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5" fontId="0" fillId="0" borderId="18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46" zoomScaleNormal="100" workbookViewId="0">
      <selection activeCell="I72" sqref="I72"/>
    </sheetView>
  </sheetViews>
  <sheetFormatPr defaultRowHeight="12.75" x14ac:dyDescent="0.2"/>
  <cols>
    <col min="1" max="1" width="5.5703125" customWidth="1"/>
    <col min="2" max="2" width="8.7109375" customWidth="1"/>
    <col min="3" max="3" width="6.28515625" customWidth="1"/>
    <col min="4" max="4" width="21.85546875" customWidth="1"/>
    <col min="5" max="5" width="46.7109375" customWidth="1"/>
    <col min="6" max="6" width="35.42578125" customWidth="1"/>
  </cols>
  <sheetData>
    <row r="1" spans="1:7" ht="15" customHeight="1" x14ac:dyDescent="0.2">
      <c r="A1" s="1"/>
      <c r="E1" s="8" t="s">
        <v>14</v>
      </c>
      <c r="F1" s="21" t="s">
        <v>15</v>
      </c>
      <c r="G1" s="21"/>
    </row>
    <row r="2" spans="1:7" ht="15" customHeight="1" x14ac:dyDescent="0.2">
      <c r="C2" s="12"/>
      <c r="E2" s="8"/>
      <c r="F2" s="21"/>
      <c r="G2" s="21"/>
    </row>
    <row r="3" spans="1:7" ht="15" customHeight="1" x14ac:dyDescent="0.2">
      <c r="A3" s="1"/>
      <c r="E3" s="13"/>
      <c r="F3" s="21"/>
      <c r="G3" s="21"/>
    </row>
    <row r="4" spans="1:7" ht="16.5" customHeight="1" x14ac:dyDescent="0.2">
      <c r="E4" s="8"/>
      <c r="F4" s="21"/>
      <c r="G4" s="21"/>
    </row>
    <row r="5" spans="1:7" ht="15" customHeight="1" x14ac:dyDescent="0.2">
      <c r="A5" s="1"/>
      <c r="E5" s="3"/>
      <c r="F5" s="1"/>
    </row>
    <row r="6" spans="1:7" ht="8.25" customHeight="1" x14ac:dyDescent="0.2">
      <c r="F6" s="3"/>
    </row>
    <row r="7" spans="1:7" ht="18" x14ac:dyDescent="0.2">
      <c r="A7" s="25" t="s">
        <v>100</v>
      </c>
      <c r="B7" s="25"/>
      <c r="C7" s="25"/>
      <c r="D7" s="25"/>
      <c r="E7" s="25"/>
      <c r="F7" s="25"/>
    </row>
    <row r="8" spans="1:7" ht="36" customHeight="1" thickBot="1" x14ac:dyDescent="0.25">
      <c r="F8" s="2" t="s">
        <v>0</v>
      </c>
    </row>
    <row r="9" spans="1:7" ht="36.75" customHeight="1" thickBot="1" x14ac:dyDescent="0.25">
      <c r="A9" s="9" t="s">
        <v>4</v>
      </c>
      <c r="B9" s="10" t="s">
        <v>5</v>
      </c>
      <c r="C9" s="11" t="s">
        <v>1</v>
      </c>
      <c r="D9" s="10" t="s">
        <v>6</v>
      </c>
      <c r="E9" s="10" t="s">
        <v>7</v>
      </c>
      <c r="F9" s="11" t="s">
        <v>2</v>
      </c>
    </row>
    <row r="10" spans="1:7" ht="15.75" thickBot="1" x14ac:dyDescent="0.35">
      <c r="A10" s="5" t="s">
        <v>8</v>
      </c>
      <c r="B10" s="6" t="s">
        <v>9</v>
      </c>
      <c r="C10" s="7" t="s">
        <v>10</v>
      </c>
      <c r="D10" s="7" t="s">
        <v>11</v>
      </c>
      <c r="E10" s="7" t="s">
        <v>12</v>
      </c>
      <c r="F10" s="6" t="s">
        <v>13</v>
      </c>
    </row>
    <row r="11" spans="1:7" ht="31.5" customHeight="1" x14ac:dyDescent="0.2">
      <c r="A11" s="26" t="s">
        <v>30</v>
      </c>
      <c r="B11" s="27"/>
      <c r="C11" s="27"/>
      <c r="D11" s="27"/>
      <c r="E11" s="27"/>
      <c r="F11" s="28"/>
    </row>
    <row r="12" spans="1:7" ht="33" customHeight="1" x14ac:dyDescent="0.2">
      <c r="A12" s="17">
        <v>600</v>
      </c>
      <c r="B12" s="17">
        <v>60016</v>
      </c>
      <c r="C12" s="17">
        <v>4210</v>
      </c>
      <c r="D12" s="18" t="s">
        <v>84</v>
      </c>
      <c r="E12" s="17" t="s">
        <v>42</v>
      </c>
      <c r="F12" s="19">
        <v>3000</v>
      </c>
    </row>
    <row r="13" spans="1:7" ht="28.5" customHeight="1" x14ac:dyDescent="0.2">
      <c r="A13" s="17">
        <v>600</v>
      </c>
      <c r="B13" s="17">
        <v>60016</v>
      </c>
      <c r="C13" s="17">
        <v>4270</v>
      </c>
      <c r="D13" s="18" t="s">
        <v>35</v>
      </c>
      <c r="E13" s="17" t="s">
        <v>34</v>
      </c>
      <c r="F13" s="19">
        <v>12627.86</v>
      </c>
    </row>
    <row r="14" spans="1:7" ht="30" customHeight="1" x14ac:dyDescent="0.2">
      <c r="A14" s="17">
        <v>600</v>
      </c>
      <c r="B14" s="17">
        <v>60016</v>
      </c>
      <c r="C14" s="17">
        <v>4270</v>
      </c>
      <c r="D14" s="18" t="s">
        <v>33</v>
      </c>
      <c r="E14" s="17" t="s">
        <v>44</v>
      </c>
      <c r="F14" s="19">
        <v>12580.03</v>
      </c>
    </row>
    <row r="15" spans="1:7" ht="32.25" customHeight="1" x14ac:dyDescent="0.2">
      <c r="A15" s="17">
        <v>600</v>
      </c>
      <c r="B15" s="17">
        <v>60016</v>
      </c>
      <c r="C15" s="17">
        <v>4270</v>
      </c>
      <c r="D15" s="18" t="s">
        <v>24</v>
      </c>
      <c r="E15" s="17" t="s">
        <v>45</v>
      </c>
      <c r="F15" s="19">
        <v>8263.15</v>
      </c>
    </row>
    <row r="16" spans="1:7" ht="22.5" customHeight="1" x14ac:dyDescent="0.2">
      <c r="A16" s="17">
        <v>600</v>
      </c>
      <c r="B16" s="17">
        <v>60016</v>
      </c>
      <c r="C16" s="17">
        <v>4270</v>
      </c>
      <c r="D16" s="18" t="s">
        <v>90</v>
      </c>
      <c r="E16" s="17" t="s">
        <v>43</v>
      </c>
      <c r="F16" s="19">
        <v>10665.75</v>
      </c>
    </row>
    <row r="17" spans="1:6" ht="32.25" customHeight="1" x14ac:dyDescent="0.2">
      <c r="A17" s="17">
        <v>600</v>
      </c>
      <c r="B17" s="17">
        <v>60016</v>
      </c>
      <c r="C17" s="17">
        <v>4270</v>
      </c>
      <c r="D17" s="18" t="s">
        <v>28</v>
      </c>
      <c r="E17" s="17" t="s">
        <v>46</v>
      </c>
      <c r="F17" s="19">
        <v>16071</v>
      </c>
    </row>
    <row r="18" spans="1:6" ht="39.75" customHeight="1" x14ac:dyDescent="0.2">
      <c r="A18" s="17">
        <v>600</v>
      </c>
      <c r="B18" s="17">
        <v>60020</v>
      </c>
      <c r="C18" s="17">
        <v>4210</v>
      </c>
      <c r="D18" s="18" t="s">
        <v>84</v>
      </c>
      <c r="E18" s="17" t="s">
        <v>47</v>
      </c>
      <c r="F18" s="19">
        <v>500</v>
      </c>
    </row>
    <row r="19" spans="1:6" ht="36.75" customHeight="1" x14ac:dyDescent="0.2">
      <c r="A19" s="17">
        <v>600</v>
      </c>
      <c r="B19" s="17">
        <v>60020</v>
      </c>
      <c r="C19" s="17">
        <v>4210</v>
      </c>
      <c r="D19" s="18" t="s">
        <v>94</v>
      </c>
      <c r="E19" s="17" t="s">
        <v>48</v>
      </c>
      <c r="F19" s="19">
        <v>1500</v>
      </c>
    </row>
    <row r="20" spans="1:6" ht="37.5" customHeight="1" x14ac:dyDescent="0.2">
      <c r="A20" s="17">
        <v>600</v>
      </c>
      <c r="B20" s="17">
        <v>60095</v>
      </c>
      <c r="C20" s="17">
        <v>4270</v>
      </c>
      <c r="D20" s="18" t="s">
        <v>91</v>
      </c>
      <c r="E20" s="17" t="s">
        <v>49</v>
      </c>
      <c r="F20" s="19">
        <v>38463</v>
      </c>
    </row>
    <row r="21" spans="1:6" ht="22.5" customHeight="1" x14ac:dyDescent="0.2">
      <c r="A21" s="17">
        <v>600</v>
      </c>
      <c r="B21" s="17">
        <v>60095</v>
      </c>
      <c r="C21" s="17">
        <v>4300</v>
      </c>
      <c r="D21" s="18" t="s">
        <v>86</v>
      </c>
      <c r="E21" s="17" t="s">
        <v>50</v>
      </c>
      <c r="F21" s="19">
        <v>28125.68</v>
      </c>
    </row>
    <row r="22" spans="1:6" ht="33" customHeight="1" x14ac:dyDescent="0.2">
      <c r="A22" s="17">
        <v>801</v>
      </c>
      <c r="B22" s="17">
        <v>80101</v>
      </c>
      <c r="C22" s="17">
        <v>4210</v>
      </c>
      <c r="D22" s="18" t="s">
        <v>25</v>
      </c>
      <c r="E22" s="17" t="s">
        <v>51</v>
      </c>
      <c r="F22" s="19">
        <v>2955</v>
      </c>
    </row>
    <row r="23" spans="1:6" ht="36" customHeight="1" x14ac:dyDescent="0.2">
      <c r="A23" s="38">
        <v>801</v>
      </c>
      <c r="B23" s="38">
        <v>80101</v>
      </c>
      <c r="C23" s="17">
        <v>4210</v>
      </c>
      <c r="D23" s="36" t="s">
        <v>26</v>
      </c>
      <c r="E23" s="40" t="s">
        <v>52</v>
      </c>
      <c r="F23" s="19">
        <v>23155.72</v>
      </c>
    </row>
    <row r="24" spans="1:6" ht="36" customHeight="1" x14ac:dyDescent="0.2">
      <c r="A24" s="39"/>
      <c r="B24" s="39"/>
      <c r="C24" s="17">
        <v>4300</v>
      </c>
      <c r="D24" s="37"/>
      <c r="E24" s="41"/>
      <c r="F24" s="19">
        <v>2100</v>
      </c>
    </row>
    <row r="25" spans="1:6" ht="32.25" customHeight="1" x14ac:dyDescent="0.2">
      <c r="A25" s="17">
        <v>900</v>
      </c>
      <c r="B25" s="17">
        <v>90015</v>
      </c>
      <c r="C25" s="17">
        <v>4210</v>
      </c>
      <c r="D25" s="18" t="s">
        <v>40</v>
      </c>
      <c r="E25" s="17" t="s">
        <v>53</v>
      </c>
      <c r="F25" s="19">
        <v>4205</v>
      </c>
    </row>
    <row r="26" spans="1:6" ht="36" customHeight="1" x14ac:dyDescent="0.2">
      <c r="A26" s="17">
        <v>900</v>
      </c>
      <c r="B26" s="17">
        <v>90095</v>
      </c>
      <c r="C26" s="17">
        <v>4210</v>
      </c>
      <c r="D26" s="18" t="s">
        <v>23</v>
      </c>
      <c r="E26" s="17" t="s">
        <v>54</v>
      </c>
      <c r="F26" s="19">
        <v>1500</v>
      </c>
    </row>
    <row r="27" spans="1:6" ht="36" customHeight="1" x14ac:dyDescent="0.2">
      <c r="A27" s="17">
        <v>900</v>
      </c>
      <c r="B27" s="17">
        <v>90095</v>
      </c>
      <c r="C27" s="17">
        <v>4300</v>
      </c>
      <c r="D27" s="18" t="s">
        <v>24</v>
      </c>
      <c r="E27" s="17" t="s">
        <v>101</v>
      </c>
      <c r="F27" s="19">
        <v>8000</v>
      </c>
    </row>
    <row r="28" spans="1:6" ht="36.75" customHeight="1" x14ac:dyDescent="0.2">
      <c r="A28" s="17">
        <v>921</v>
      </c>
      <c r="B28" s="17">
        <v>92109</v>
      </c>
      <c r="C28" s="17">
        <v>4210</v>
      </c>
      <c r="D28" s="18" t="s">
        <v>87</v>
      </c>
      <c r="E28" s="17" t="s">
        <v>55</v>
      </c>
      <c r="F28" s="19">
        <v>8606.9599999999991</v>
      </c>
    </row>
    <row r="29" spans="1:6" ht="24" customHeight="1" x14ac:dyDescent="0.2">
      <c r="A29" s="17">
        <v>921</v>
      </c>
      <c r="B29" s="17">
        <v>92109</v>
      </c>
      <c r="C29" s="17">
        <v>4210</v>
      </c>
      <c r="D29" s="18" t="s">
        <v>88</v>
      </c>
      <c r="E29" s="17" t="s">
        <v>56</v>
      </c>
      <c r="F29" s="19">
        <v>14432</v>
      </c>
    </row>
    <row r="30" spans="1:6" ht="31.5" customHeight="1" x14ac:dyDescent="0.2">
      <c r="A30" s="17">
        <v>921</v>
      </c>
      <c r="B30" s="17">
        <v>92109</v>
      </c>
      <c r="C30" s="17">
        <v>4210</v>
      </c>
      <c r="D30" s="18" t="s">
        <v>32</v>
      </c>
      <c r="E30" s="17" t="s">
        <v>57</v>
      </c>
      <c r="F30" s="19">
        <v>4490</v>
      </c>
    </row>
    <row r="31" spans="1:6" ht="24" customHeight="1" x14ac:dyDescent="0.2">
      <c r="A31" s="34">
        <v>921</v>
      </c>
      <c r="B31" s="34">
        <v>92109</v>
      </c>
      <c r="C31" s="17">
        <v>4210</v>
      </c>
      <c r="D31" s="42" t="s">
        <v>98</v>
      </c>
      <c r="E31" s="40" t="s">
        <v>41</v>
      </c>
      <c r="F31" s="19">
        <v>35437.300000000003</v>
      </c>
    </row>
    <row r="32" spans="1:6" ht="21.75" customHeight="1" x14ac:dyDescent="0.2">
      <c r="A32" s="35"/>
      <c r="B32" s="35"/>
      <c r="C32" s="17">
        <v>4270</v>
      </c>
      <c r="D32" s="41"/>
      <c r="E32" s="41"/>
      <c r="F32" s="19">
        <v>2589.7800000000002</v>
      </c>
    </row>
    <row r="33" spans="1:6" ht="35.25" customHeight="1" x14ac:dyDescent="0.2">
      <c r="A33" s="17">
        <v>921</v>
      </c>
      <c r="B33" s="17">
        <v>92109</v>
      </c>
      <c r="C33" s="17">
        <v>4300</v>
      </c>
      <c r="D33" s="18" t="s">
        <v>92</v>
      </c>
      <c r="E33" s="17" t="s">
        <v>58</v>
      </c>
      <c r="F33" s="19">
        <v>8149.49</v>
      </c>
    </row>
    <row r="34" spans="1:6" ht="31.5" customHeight="1" x14ac:dyDescent="0.2">
      <c r="A34" s="17">
        <v>921</v>
      </c>
      <c r="B34" s="17">
        <v>92195</v>
      </c>
      <c r="C34" s="17">
        <v>4210</v>
      </c>
      <c r="D34" s="18" t="s">
        <v>23</v>
      </c>
      <c r="E34" s="17" t="s">
        <v>60</v>
      </c>
      <c r="F34" s="19">
        <v>10000</v>
      </c>
    </row>
    <row r="35" spans="1:6" ht="21.75" customHeight="1" x14ac:dyDescent="0.2">
      <c r="A35" s="34">
        <v>921</v>
      </c>
      <c r="B35" s="34">
        <v>92195</v>
      </c>
      <c r="C35" s="17">
        <v>4210</v>
      </c>
      <c r="D35" s="42" t="s">
        <v>17</v>
      </c>
      <c r="E35" s="38" t="s">
        <v>59</v>
      </c>
      <c r="F35" s="19">
        <v>10000</v>
      </c>
    </row>
    <row r="36" spans="1:6" ht="18.75" customHeight="1" x14ac:dyDescent="0.2">
      <c r="A36" s="35"/>
      <c r="B36" s="35"/>
      <c r="C36" s="17">
        <v>4300</v>
      </c>
      <c r="D36" s="43"/>
      <c r="E36" s="39"/>
      <c r="F36" s="19">
        <v>13871.51</v>
      </c>
    </row>
    <row r="37" spans="1:6" ht="37.5" customHeight="1" x14ac:dyDescent="0.2">
      <c r="A37" s="17">
        <v>921</v>
      </c>
      <c r="B37" s="17">
        <v>92195</v>
      </c>
      <c r="C37" s="17">
        <v>4220</v>
      </c>
      <c r="D37" s="18" t="s">
        <v>23</v>
      </c>
      <c r="E37" s="17" t="s">
        <v>61</v>
      </c>
      <c r="F37" s="19">
        <v>1500</v>
      </c>
    </row>
    <row r="38" spans="1:6" ht="22.5" customHeight="1" x14ac:dyDescent="0.2">
      <c r="A38" s="38">
        <v>926</v>
      </c>
      <c r="B38" s="38">
        <v>92601</v>
      </c>
      <c r="C38" s="17">
        <v>4210</v>
      </c>
      <c r="D38" s="42" t="s">
        <v>96</v>
      </c>
      <c r="E38" s="38" t="s">
        <v>62</v>
      </c>
      <c r="F38" s="19">
        <v>2728.35</v>
      </c>
    </row>
    <row r="39" spans="1:6" ht="22.5" customHeight="1" x14ac:dyDescent="0.2">
      <c r="A39" s="39"/>
      <c r="B39" s="39"/>
      <c r="C39" s="17">
        <v>4300</v>
      </c>
      <c r="D39" s="43"/>
      <c r="E39" s="39"/>
      <c r="F39" s="19">
        <v>1050</v>
      </c>
    </row>
    <row r="40" spans="1:6" ht="27.75" customHeight="1" x14ac:dyDescent="0.2">
      <c r="A40" s="38">
        <v>926</v>
      </c>
      <c r="B40" s="38">
        <v>92601</v>
      </c>
      <c r="C40" s="17">
        <v>4210</v>
      </c>
      <c r="D40" s="42" t="s">
        <v>23</v>
      </c>
      <c r="E40" s="40" t="s">
        <v>63</v>
      </c>
      <c r="F40" s="19">
        <v>6950</v>
      </c>
    </row>
    <row r="41" spans="1:6" ht="27.75" customHeight="1" x14ac:dyDescent="0.2">
      <c r="A41" s="39"/>
      <c r="B41" s="39"/>
      <c r="C41" s="17">
        <v>4300</v>
      </c>
      <c r="D41" s="43"/>
      <c r="E41" s="41"/>
      <c r="F41" s="19">
        <v>1050</v>
      </c>
    </row>
    <row r="42" spans="1:6" ht="28.5" customHeight="1" x14ac:dyDescent="0.2">
      <c r="A42" s="17">
        <v>926</v>
      </c>
      <c r="B42" s="17">
        <v>92601</v>
      </c>
      <c r="C42" s="17">
        <v>4300</v>
      </c>
      <c r="D42" s="18" t="s">
        <v>85</v>
      </c>
      <c r="E42" s="17" t="s">
        <v>64</v>
      </c>
      <c r="F42" s="19">
        <v>3511.29</v>
      </c>
    </row>
    <row r="43" spans="1:6" ht="21" customHeight="1" x14ac:dyDescent="0.2">
      <c r="A43" s="38">
        <v>926</v>
      </c>
      <c r="B43" s="38">
        <v>92695</v>
      </c>
      <c r="C43" s="17">
        <v>4210</v>
      </c>
      <c r="D43" s="42" t="s">
        <v>25</v>
      </c>
      <c r="E43" s="40" t="s">
        <v>38</v>
      </c>
      <c r="F43" s="19">
        <v>9100</v>
      </c>
    </row>
    <row r="44" spans="1:6" ht="21" customHeight="1" x14ac:dyDescent="0.2">
      <c r="A44" s="39"/>
      <c r="B44" s="39"/>
      <c r="C44" s="17">
        <v>4300</v>
      </c>
      <c r="D44" s="43"/>
      <c r="E44" s="41"/>
      <c r="F44" s="19">
        <v>900</v>
      </c>
    </row>
    <row r="45" spans="1:6" ht="24.75" customHeight="1" x14ac:dyDescent="0.2">
      <c r="A45" s="38">
        <v>926</v>
      </c>
      <c r="B45" s="38">
        <v>92695</v>
      </c>
      <c r="C45" s="17">
        <v>4210</v>
      </c>
      <c r="D45" s="42" t="s">
        <v>40</v>
      </c>
      <c r="E45" s="38" t="s">
        <v>39</v>
      </c>
      <c r="F45" s="19">
        <v>5270.54</v>
      </c>
    </row>
    <row r="46" spans="1:6" ht="24.75" customHeight="1" x14ac:dyDescent="0.2">
      <c r="A46" s="39"/>
      <c r="B46" s="39"/>
      <c r="C46" s="17">
        <v>4300</v>
      </c>
      <c r="D46" s="43"/>
      <c r="E46" s="39"/>
      <c r="F46" s="19">
        <v>2100</v>
      </c>
    </row>
    <row r="47" spans="1:6" ht="24.75" customHeight="1" x14ac:dyDescent="0.2">
      <c r="A47" s="17">
        <v>926</v>
      </c>
      <c r="B47" s="17">
        <v>92695</v>
      </c>
      <c r="C47" s="17">
        <v>4210</v>
      </c>
      <c r="D47" s="18" t="s">
        <v>89</v>
      </c>
      <c r="E47" s="17" t="s">
        <v>65</v>
      </c>
      <c r="F47" s="19">
        <v>5045.97</v>
      </c>
    </row>
    <row r="48" spans="1:6" ht="27" customHeight="1" x14ac:dyDescent="0.2">
      <c r="A48" s="38">
        <v>926</v>
      </c>
      <c r="B48" s="38">
        <v>92695</v>
      </c>
      <c r="C48" s="17">
        <v>4210</v>
      </c>
      <c r="D48" s="42" t="s">
        <v>22</v>
      </c>
      <c r="E48" s="40" t="s">
        <v>66</v>
      </c>
      <c r="F48" s="19">
        <v>10579.87</v>
      </c>
    </row>
    <row r="49" spans="1:6" ht="27" customHeight="1" x14ac:dyDescent="0.2">
      <c r="A49" s="39"/>
      <c r="B49" s="39"/>
      <c r="C49" s="17">
        <v>4300</v>
      </c>
      <c r="D49" s="43"/>
      <c r="E49" s="41"/>
      <c r="F49" s="19">
        <v>900</v>
      </c>
    </row>
    <row r="50" spans="1:6" ht="17.25" customHeight="1" x14ac:dyDescent="0.2">
      <c r="A50" s="17">
        <v>926</v>
      </c>
      <c r="B50" s="17">
        <v>92695</v>
      </c>
      <c r="C50" s="17">
        <v>4210</v>
      </c>
      <c r="D50" s="18" t="s">
        <v>37</v>
      </c>
      <c r="E50" s="17" t="s">
        <v>67</v>
      </c>
      <c r="F50" s="19">
        <v>13201.85</v>
      </c>
    </row>
    <row r="51" spans="1:6" ht="15.75" customHeight="1" x14ac:dyDescent="0.2">
      <c r="A51" s="34">
        <v>926</v>
      </c>
      <c r="B51" s="34">
        <v>92695</v>
      </c>
      <c r="C51" s="17">
        <v>4210</v>
      </c>
      <c r="D51" s="42" t="s">
        <v>97</v>
      </c>
      <c r="E51" s="40" t="s">
        <v>68</v>
      </c>
      <c r="F51" s="19">
        <v>10900</v>
      </c>
    </row>
    <row r="52" spans="1:6" ht="15.75" customHeight="1" x14ac:dyDescent="0.2">
      <c r="A52" s="35"/>
      <c r="B52" s="35"/>
      <c r="C52" s="17">
        <v>4300</v>
      </c>
      <c r="D52" s="43"/>
      <c r="E52" s="41"/>
      <c r="F52" s="19">
        <v>900</v>
      </c>
    </row>
    <row r="53" spans="1:6" ht="19.5" customHeight="1" x14ac:dyDescent="0.2">
      <c r="A53" s="17">
        <v>926</v>
      </c>
      <c r="B53" s="17">
        <v>92695</v>
      </c>
      <c r="C53" s="17">
        <v>4210</v>
      </c>
      <c r="D53" s="18" t="s">
        <v>99</v>
      </c>
      <c r="E53" s="17" t="s">
        <v>69</v>
      </c>
      <c r="F53" s="19">
        <v>2000</v>
      </c>
    </row>
    <row r="54" spans="1:6" ht="22.5" customHeight="1" thickBot="1" x14ac:dyDescent="0.25">
      <c r="A54" s="31" t="s">
        <v>16</v>
      </c>
      <c r="B54" s="32"/>
      <c r="C54" s="32"/>
      <c r="D54" s="32"/>
      <c r="E54" s="33"/>
      <c r="F54" s="14">
        <f>F12+F13+F14+F15+F16+F17+F18+F19+F20+F21+F22+F23+F24+F25+F26+F27+F28+F29+F30+F31+F32+F33+F34+F35+F36+F37+F38+F39+F40+F41+F42+F43+F44+F45+F46+F47+F48+F49+F50+F51+F52+F53</f>
        <v>358977.09999999986</v>
      </c>
    </row>
    <row r="55" spans="1:6" ht="24" customHeight="1" x14ac:dyDescent="0.2">
      <c r="A55" s="26" t="s">
        <v>31</v>
      </c>
      <c r="B55" s="27"/>
      <c r="C55" s="27"/>
      <c r="D55" s="27"/>
      <c r="E55" s="27"/>
      <c r="F55" s="28"/>
    </row>
    <row r="56" spans="1:6" ht="33.75" customHeight="1" x14ac:dyDescent="0.2">
      <c r="A56" s="17">
        <v>600</v>
      </c>
      <c r="B56" s="17">
        <v>60016</v>
      </c>
      <c r="C56" s="17">
        <v>6050</v>
      </c>
      <c r="D56" s="18" t="s">
        <v>93</v>
      </c>
      <c r="E56" s="17" t="s">
        <v>70</v>
      </c>
      <c r="F56" s="19">
        <v>19059</v>
      </c>
    </row>
    <row r="57" spans="1:6" ht="32.25" customHeight="1" x14ac:dyDescent="0.2">
      <c r="A57" s="17">
        <v>600</v>
      </c>
      <c r="B57" s="17">
        <v>60016</v>
      </c>
      <c r="C57" s="17">
        <v>6060</v>
      </c>
      <c r="D57" s="18" t="s">
        <v>84</v>
      </c>
      <c r="E57" s="17" t="s">
        <v>71</v>
      </c>
      <c r="F57" s="19">
        <v>12000</v>
      </c>
    </row>
    <row r="58" spans="1:6" ht="31.5" customHeight="1" x14ac:dyDescent="0.2">
      <c r="A58" s="17">
        <v>600</v>
      </c>
      <c r="B58" s="17">
        <v>60016</v>
      </c>
      <c r="C58" s="17">
        <v>6060</v>
      </c>
      <c r="D58" s="18" t="s">
        <v>29</v>
      </c>
      <c r="E58" s="17" t="s">
        <v>72</v>
      </c>
      <c r="F58" s="19">
        <v>11384</v>
      </c>
    </row>
    <row r="59" spans="1:6" ht="33" customHeight="1" x14ac:dyDescent="0.2">
      <c r="A59" s="17">
        <v>801</v>
      </c>
      <c r="B59" s="17">
        <v>80101</v>
      </c>
      <c r="C59" s="17">
        <v>6050</v>
      </c>
      <c r="D59" s="18" t="s">
        <v>25</v>
      </c>
      <c r="E59" s="17" t="s">
        <v>73</v>
      </c>
      <c r="F59" s="19">
        <v>14501</v>
      </c>
    </row>
    <row r="60" spans="1:6" ht="33" customHeight="1" x14ac:dyDescent="0.2">
      <c r="A60" s="17">
        <v>900</v>
      </c>
      <c r="B60" s="17">
        <v>90015</v>
      </c>
      <c r="C60" s="17">
        <v>6050</v>
      </c>
      <c r="D60" s="18" t="s">
        <v>95</v>
      </c>
      <c r="E60" s="17" t="s">
        <v>74</v>
      </c>
      <c r="F60" s="19">
        <v>12914.86</v>
      </c>
    </row>
    <row r="61" spans="1:6" ht="33" customHeight="1" x14ac:dyDescent="0.2">
      <c r="A61" s="17">
        <v>900</v>
      </c>
      <c r="B61" s="17">
        <v>90095</v>
      </c>
      <c r="C61" s="17">
        <v>6050</v>
      </c>
      <c r="D61" s="18" t="s">
        <v>94</v>
      </c>
      <c r="E61" s="17" t="s">
        <v>75</v>
      </c>
      <c r="F61" s="19">
        <v>21368.57</v>
      </c>
    </row>
    <row r="62" spans="1:6" ht="33" customHeight="1" x14ac:dyDescent="0.2">
      <c r="A62" s="17">
        <v>900</v>
      </c>
      <c r="B62" s="17">
        <v>90095</v>
      </c>
      <c r="C62" s="17">
        <v>6060</v>
      </c>
      <c r="D62" s="18" t="s">
        <v>18</v>
      </c>
      <c r="E62" s="17" t="s">
        <v>76</v>
      </c>
      <c r="F62" s="19">
        <v>12340.86</v>
      </c>
    </row>
    <row r="63" spans="1:6" ht="33" customHeight="1" x14ac:dyDescent="0.2">
      <c r="A63" s="17">
        <v>921</v>
      </c>
      <c r="B63" s="17">
        <v>92109</v>
      </c>
      <c r="C63" s="17">
        <v>6050</v>
      </c>
      <c r="D63" s="18" t="s">
        <v>20</v>
      </c>
      <c r="E63" s="17" t="s">
        <v>77</v>
      </c>
      <c r="F63" s="19">
        <v>19400.759999999998</v>
      </c>
    </row>
    <row r="64" spans="1:6" ht="27.75" customHeight="1" x14ac:dyDescent="0.2">
      <c r="A64" s="17">
        <v>921</v>
      </c>
      <c r="B64" s="17">
        <v>92109</v>
      </c>
      <c r="C64" s="17">
        <v>6050</v>
      </c>
      <c r="D64" s="18" t="s">
        <v>36</v>
      </c>
      <c r="E64" s="17" t="s">
        <v>78</v>
      </c>
      <c r="F64" s="19">
        <v>14000</v>
      </c>
    </row>
    <row r="65" spans="1:8" ht="33" customHeight="1" x14ac:dyDescent="0.2">
      <c r="A65" s="17">
        <v>921</v>
      </c>
      <c r="B65" s="17">
        <v>92109</v>
      </c>
      <c r="C65" s="17">
        <v>6050</v>
      </c>
      <c r="D65" s="18" t="s">
        <v>92</v>
      </c>
      <c r="E65" s="17" t="s">
        <v>79</v>
      </c>
      <c r="F65" s="19">
        <v>21650</v>
      </c>
    </row>
    <row r="66" spans="1:8" ht="42" customHeight="1" x14ac:dyDescent="0.2">
      <c r="A66" s="17">
        <v>921</v>
      </c>
      <c r="B66" s="17">
        <v>92109</v>
      </c>
      <c r="C66" s="17">
        <v>6050</v>
      </c>
      <c r="D66" s="18" t="s">
        <v>20</v>
      </c>
      <c r="E66" s="17" t="s">
        <v>80</v>
      </c>
      <c r="F66" s="19">
        <v>17000</v>
      </c>
    </row>
    <row r="67" spans="1:8" ht="24.75" customHeight="1" x14ac:dyDescent="0.2">
      <c r="A67" s="17">
        <v>921</v>
      </c>
      <c r="B67" s="17">
        <v>92109</v>
      </c>
      <c r="C67" s="17">
        <v>6050</v>
      </c>
      <c r="D67" s="18" t="s">
        <v>27</v>
      </c>
      <c r="E67" s="17" t="s">
        <v>81</v>
      </c>
      <c r="F67" s="19">
        <v>16454.48</v>
      </c>
    </row>
    <row r="68" spans="1:8" ht="33" customHeight="1" x14ac:dyDescent="0.2">
      <c r="A68" s="17">
        <v>921</v>
      </c>
      <c r="B68" s="17">
        <v>92109</v>
      </c>
      <c r="C68" s="17">
        <v>6050</v>
      </c>
      <c r="D68" s="18" t="s">
        <v>19</v>
      </c>
      <c r="E68" s="17" t="s">
        <v>82</v>
      </c>
      <c r="F68" s="19">
        <v>17506.8</v>
      </c>
    </row>
    <row r="69" spans="1:8" ht="33" customHeight="1" x14ac:dyDescent="0.2">
      <c r="A69" s="17">
        <v>921</v>
      </c>
      <c r="B69" s="17">
        <v>92109</v>
      </c>
      <c r="C69" s="17">
        <v>6060</v>
      </c>
      <c r="D69" s="18" t="s">
        <v>88</v>
      </c>
      <c r="E69" s="17" t="s">
        <v>83</v>
      </c>
      <c r="F69" s="19">
        <v>18784.82</v>
      </c>
    </row>
    <row r="70" spans="1:8" ht="33" customHeight="1" thickBot="1" x14ac:dyDescent="0.25">
      <c r="A70" s="17">
        <v>926</v>
      </c>
      <c r="B70" s="17">
        <v>92601</v>
      </c>
      <c r="C70" s="17">
        <v>6050</v>
      </c>
      <c r="D70" s="18" t="s">
        <v>21</v>
      </c>
      <c r="E70" s="17" t="s">
        <v>102</v>
      </c>
      <c r="F70" s="19">
        <v>13871.51</v>
      </c>
    </row>
    <row r="71" spans="1:8" ht="25.5" customHeight="1" thickBot="1" x14ac:dyDescent="0.25">
      <c r="A71" s="29" t="s">
        <v>16</v>
      </c>
      <c r="B71" s="30"/>
      <c r="C71" s="30"/>
      <c r="D71" s="30"/>
      <c r="E71" s="30"/>
      <c r="F71" s="15">
        <f>F56+F57+F58+F59+F60+F61+F62+F63+F64+F65+F66+F67+F68</f>
        <v>209580.33</v>
      </c>
      <c r="H71" s="4"/>
    </row>
    <row r="72" spans="1:8" ht="30" customHeight="1" thickBot="1" x14ac:dyDescent="0.25">
      <c r="A72" s="22" t="s">
        <v>3</v>
      </c>
      <c r="B72" s="23"/>
      <c r="C72" s="23"/>
      <c r="D72" s="23"/>
      <c r="E72" s="24"/>
      <c r="F72" s="16">
        <f>F54+F71</f>
        <v>568557.42999999982</v>
      </c>
    </row>
    <row r="73" spans="1:8" x14ac:dyDescent="0.2">
      <c r="A73" s="20"/>
      <c r="B73" s="20"/>
      <c r="C73" s="20"/>
      <c r="D73" s="20"/>
      <c r="E73" s="20"/>
      <c r="F73" s="20"/>
    </row>
  </sheetData>
  <mergeCells count="43">
    <mergeCell ref="A51:A52"/>
    <mergeCell ref="B51:B52"/>
    <mergeCell ref="D51:D52"/>
    <mergeCell ref="E51:E52"/>
    <mergeCell ref="A45:A46"/>
    <mergeCell ref="B45:B46"/>
    <mergeCell ref="D45:D46"/>
    <mergeCell ref="E45:E46"/>
    <mergeCell ref="A48:A49"/>
    <mergeCell ref="B48:B49"/>
    <mergeCell ref="D48:D49"/>
    <mergeCell ref="E48:E49"/>
    <mergeCell ref="A40:A41"/>
    <mergeCell ref="B40:B41"/>
    <mergeCell ref="D40:D41"/>
    <mergeCell ref="E40:E41"/>
    <mergeCell ref="A43:A44"/>
    <mergeCell ref="B43:B44"/>
    <mergeCell ref="D43:D44"/>
    <mergeCell ref="E43:E44"/>
    <mergeCell ref="B23:B24"/>
    <mergeCell ref="D23:D24"/>
    <mergeCell ref="E23:E24"/>
    <mergeCell ref="A38:A39"/>
    <mergeCell ref="B38:B39"/>
    <mergeCell ref="D38:D39"/>
    <mergeCell ref="E38:E39"/>
    <mergeCell ref="F1:G4"/>
    <mergeCell ref="A72:E72"/>
    <mergeCell ref="A7:F7"/>
    <mergeCell ref="A11:F11"/>
    <mergeCell ref="A71:E71"/>
    <mergeCell ref="A55:F55"/>
    <mergeCell ref="A54:E54"/>
    <mergeCell ref="A35:A36"/>
    <mergeCell ref="B35:B36"/>
    <mergeCell ref="D35:D36"/>
    <mergeCell ref="E35:E36"/>
    <mergeCell ref="D31:D32"/>
    <mergeCell ref="A31:A32"/>
    <mergeCell ref="B31:B32"/>
    <mergeCell ref="E31:E32"/>
    <mergeCell ref="A23:A24"/>
  </mergeCells>
  <pageMargins left="0.51181102362204722" right="0.51181102362204722" top="0.74803149606299213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_Artur Dygas</dc:creator>
  <cp:lastModifiedBy>Anna Woźniak</cp:lastModifiedBy>
  <cp:lastPrinted>2025-01-21T10:43:13Z</cp:lastPrinted>
  <dcterms:created xsi:type="dcterms:W3CDTF">2020-10-23T12:47:39Z</dcterms:created>
  <dcterms:modified xsi:type="dcterms:W3CDTF">2025-01-21T12:17:23Z</dcterms:modified>
</cp:coreProperties>
</file>